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17 RTO Improvement Program\Call for Applications\"/>
    </mc:Choice>
  </mc:AlternateContent>
  <bookViews>
    <workbookView xWindow="480" yWindow="90" windowWidth="15195" windowHeight="11640"/>
  </bookViews>
  <sheets>
    <sheet name="Detailed Estimate" sheetId="4" r:id="rId1"/>
  </sheets>
  <definedNames>
    <definedName name="_xlnm.Print_Area" localSheetId="0">'Detailed Estimate'!$C$4:$N$73</definedName>
  </definedNames>
  <calcPr calcId="171027"/>
</workbook>
</file>

<file path=xl/calcChain.xml><?xml version="1.0" encoding="utf-8"?>
<calcChain xmlns="http://schemas.openxmlformats.org/spreadsheetml/2006/main">
  <c r="M44" i="4" l="1"/>
  <c r="M45" i="4"/>
  <c r="M46" i="4"/>
  <c r="M47" i="4"/>
  <c r="M48" i="4"/>
  <c r="M43" i="4"/>
  <c r="M15" i="4" l="1"/>
  <c r="M16" i="4"/>
  <c r="M17" i="4"/>
  <c r="M18" i="4"/>
  <c r="M19" i="4"/>
  <c r="M20" i="4"/>
  <c r="M21" i="4"/>
  <c r="M22" i="4"/>
  <c r="M23" i="4"/>
  <c r="M24" i="4"/>
  <c r="M25" i="4"/>
  <c r="M26" i="4"/>
  <c r="M14" i="4"/>
  <c r="M27" i="4" l="1"/>
  <c r="M59" i="4"/>
  <c r="M29" i="4" l="1"/>
  <c r="M30" i="4" s="1"/>
  <c r="M32" i="4" l="1"/>
  <c r="M33" i="4" s="1"/>
  <c r="M35" i="4" l="1"/>
  <c r="M38" i="4" s="1"/>
  <c r="M40" i="4" l="1"/>
  <c r="M51" i="4" l="1"/>
  <c r="M52" i="4" s="1"/>
  <c r="M53" i="4" s="1"/>
  <c r="M63" i="4" l="1"/>
</calcChain>
</file>

<file path=xl/sharedStrings.xml><?xml version="1.0" encoding="utf-8"?>
<sst xmlns="http://schemas.openxmlformats.org/spreadsheetml/2006/main" count="69" uniqueCount="57">
  <si>
    <t>Engineer’s Detailed Estimate Method</t>
  </si>
  <si>
    <t>Project Name:</t>
  </si>
  <si>
    <t>Road/Facility Name:</t>
  </si>
  <si>
    <t>Route Number:</t>
  </si>
  <si>
    <t>Item</t>
  </si>
  <si>
    <t>Percentage Selected</t>
  </si>
  <si>
    <t>Costs</t>
  </si>
  <si>
    <t>Subtotal</t>
  </si>
  <si>
    <t>(A)</t>
  </si>
  <si>
    <t>%</t>
  </si>
  <si>
    <t>(B)</t>
  </si>
  <si>
    <t>5-25% of (B)</t>
  </si>
  <si>
    <t>(C)</t>
  </si>
  <si>
    <t>3-10% of (C)</t>
  </si>
  <si>
    <t>TOTAL COST OF CONSTRUCTION BID ITEMS (CBI)</t>
  </si>
  <si>
    <t>Utilities</t>
  </si>
  <si>
    <t>15% of CBI</t>
  </si>
  <si>
    <t xml:space="preserve">     </t>
  </si>
  <si>
    <t>Right-of-Way Acquisition</t>
  </si>
  <si>
    <t>TOTAL COST</t>
  </si>
  <si>
    <t>I, ______________________________, ____________________________________________</t>
  </si>
  <si>
    <t>(Name – print)</t>
  </si>
  <si>
    <t>Colorado P.E. #</t>
  </si>
  <si>
    <t>certify that I have prepared/approved the cost estimate for this project.</t>
  </si>
  <si>
    <t>___________________________________________________________________________</t>
  </si>
  <si>
    <t>Signature</t>
  </si>
  <si>
    <t xml:space="preserve">                                                               Date</t>
  </si>
  <si>
    <t xml:space="preserve"> </t>
  </si>
  <si>
    <r>
      <t>Bid Items (estimate)</t>
    </r>
    <r>
      <rPr>
        <sz val="10"/>
        <rFont val="Arial"/>
        <family val="2"/>
      </rPr>
      <t xml:space="preserve"> </t>
    </r>
  </si>
  <si>
    <r>
      <t>Striping</t>
    </r>
    <r>
      <rPr>
        <sz val="10"/>
        <rFont val="Arial"/>
        <family val="2"/>
      </rPr>
      <t xml:space="preserve">  </t>
    </r>
  </si>
  <si>
    <r>
      <t>Construction Signing and Traffic Control</t>
    </r>
    <r>
      <rPr>
        <sz val="10"/>
        <rFont val="Arial"/>
        <family val="2"/>
      </rPr>
      <t xml:space="preserve"> </t>
    </r>
  </si>
  <si>
    <r>
      <t>Mobilization</t>
    </r>
    <r>
      <rPr>
        <sz val="10"/>
        <rFont val="Arial"/>
        <family val="2"/>
      </rPr>
      <t xml:space="preserve">   </t>
    </r>
  </si>
  <si>
    <r>
      <t>Contingencies</t>
    </r>
    <r>
      <rPr>
        <sz val="10"/>
        <rFont val="Arial"/>
        <family val="2"/>
      </rPr>
      <t xml:space="preserve">  </t>
    </r>
  </si>
  <si>
    <r>
      <t>TOTAL OF CONSTRUCTION ITEMS (CI)</t>
    </r>
    <r>
      <rPr>
        <sz val="11"/>
        <rFont val="Arial"/>
        <family val="2"/>
      </rPr>
      <t xml:space="preserve"> </t>
    </r>
  </si>
  <si>
    <r>
      <t>CDOT Construction Engineering (CE)</t>
    </r>
    <r>
      <rPr>
        <sz val="10"/>
        <rFont val="Arial"/>
        <family val="2"/>
      </rPr>
      <t xml:space="preserve">   </t>
    </r>
  </si>
  <si>
    <r>
      <t>CE Indirects</t>
    </r>
    <r>
      <rPr>
        <sz val="10"/>
        <rFont val="Arial"/>
        <family val="2"/>
      </rPr>
      <t xml:space="preserve"> </t>
    </r>
    <r>
      <rPr>
        <sz val="9"/>
        <rFont val="Arial"/>
        <family val="2"/>
      </rPr>
      <t>(25% of CE)</t>
    </r>
    <r>
      <rPr>
        <sz val="10"/>
        <rFont val="Arial"/>
        <family val="2"/>
      </rPr>
      <t xml:space="preserve">                              </t>
    </r>
  </si>
  <si>
    <r>
      <t>CDOT PE</t>
    </r>
    <r>
      <rPr>
        <sz val="10"/>
        <rFont val="Arial"/>
        <family val="2"/>
      </rPr>
      <t xml:space="preserve">               </t>
    </r>
  </si>
  <si>
    <r>
      <t>PE Indirects (25% of CDOT PE)</t>
    </r>
    <r>
      <rPr>
        <sz val="10"/>
        <rFont val="Arial"/>
        <family val="2"/>
      </rPr>
      <t xml:space="preserve"> </t>
    </r>
  </si>
  <si>
    <r>
      <t>Entity PE (if applicable)</t>
    </r>
    <r>
      <rPr>
        <sz val="10"/>
        <rFont val="Arial"/>
        <family val="2"/>
      </rPr>
      <t xml:space="preserve"> </t>
    </r>
  </si>
  <si>
    <r>
      <t>Consultant PE (if applicable)</t>
    </r>
    <r>
      <rPr>
        <sz val="10"/>
        <rFont val="Arial"/>
        <family val="2"/>
      </rPr>
      <t xml:space="preserve">  </t>
    </r>
  </si>
  <si>
    <r>
      <t>Certification of Cost Estimate</t>
    </r>
    <r>
      <rPr>
        <sz val="9"/>
        <rFont val="Arial"/>
        <family val="2"/>
      </rPr>
      <t xml:space="preserve"> (Construction project costs must be certified by a registered professional engineer in the State of Colorado)</t>
    </r>
  </si>
  <si>
    <t>10-15% of CI for CDOT projects</t>
  </si>
  <si>
    <t>Preliminary Engineering (PE) [preliminary engineering includes systems engineering and design]</t>
  </si>
  <si>
    <t>Project Preliminary Engineering</t>
  </si>
  <si>
    <t>Recommended
Percentage Range</t>
  </si>
  <si>
    <t>&lt;Enter generic item description.</t>
  </si>
  <si>
    <t>Do not identify items by brand name.&gt;</t>
  </si>
  <si>
    <t>Quantity</t>
  </si>
  <si>
    <t>Unit Cost</t>
  </si>
  <si>
    <t>0-5% of  (A)</t>
  </si>
  <si>
    <t>(Round up to next $1,000)</t>
  </si>
  <si>
    <t>Minor Contract Revisions</t>
  </si>
  <si>
    <t>Partnering</t>
  </si>
  <si>
    <t>Erosion Control</t>
  </si>
  <si>
    <t>Environmental Health &amp; Safety</t>
  </si>
  <si>
    <t>Fuel Cost Adjustment</t>
  </si>
  <si>
    <t>Force Account Items (enter as a percentage of CBI or a lump sum)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</si>
</sst>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0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sz val="4"/>
      <name val="Arial"/>
      <family val="2"/>
    </font>
    <font>
      <sz val="11"/>
      <name val="Arial"/>
      <family val="2"/>
    </font>
    <font>
      <sz val="11"/>
      <name val="Arial"/>
    </font>
    <font>
      <sz val="9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3"/>
      <name val="Helvetica"/>
      <family val="2"/>
    </font>
    <font>
      <b/>
      <sz val="9"/>
      <name val="Helvetica"/>
      <family val="2"/>
    </font>
    <font>
      <u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1" xfId="0" applyBorder="1"/>
    <xf numFmtId="0" fontId="5" fillId="0" borderId="2" xfId="0" applyFont="1" applyBorder="1"/>
    <xf numFmtId="0" fontId="0" fillId="0" borderId="2" xfId="0" applyBorder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/>
    <xf numFmtId="0" fontId="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0" fillId="0" borderId="0" xfId="0" applyFont="1"/>
    <xf numFmtId="0" fontId="9" fillId="0" borderId="0" xfId="0" applyFont="1"/>
    <xf numFmtId="42" fontId="0" fillId="0" borderId="0" xfId="0" applyNumberForma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indent="15"/>
    </xf>
    <xf numFmtId="0" fontId="11" fillId="0" borderId="3" xfId="0" applyFont="1" applyBorder="1"/>
    <xf numFmtId="0" fontId="0" fillId="0" borderId="3" xfId="0" applyBorder="1"/>
    <xf numFmtId="42" fontId="0" fillId="0" borderId="3" xfId="0" applyNumberForma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42" fontId="10" fillId="0" borderId="0" xfId="0" applyNumberFormat="1" applyFont="1"/>
    <xf numFmtId="0" fontId="15" fillId="0" borderId="0" xfId="0" applyFont="1"/>
    <xf numFmtId="0" fontId="2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6" fillId="0" borderId="0" xfId="0" applyFont="1"/>
    <xf numFmtId="0" fontId="18" fillId="0" borderId="0" xfId="0" applyFont="1" applyAlignment="1">
      <alignment horizontal="left"/>
    </xf>
    <xf numFmtId="44" fontId="0" fillId="0" borderId="0" xfId="0" applyNumberFormat="1"/>
    <xf numFmtId="42" fontId="9" fillId="0" borderId="0" xfId="0" applyNumberFormat="1" applyFont="1" applyFill="1"/>
    <xf numFmtId="0" fontId="0" fillId="2" borderId="0" xfId="0" applyFill="1"/>
    <xf numFmtId="0" fontId="0" fillId="2" borderId="0" xfId="0" applyFill="1" applyAlignment="1"/>
    <xf numFmtId="0" fontId="17" fillId="2" borderId="0" xfId="0" applyFont="1" applyFill="1" applyAlignment="1"/>
    <xf numFmtId="0" fontId="9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2" fontId="0" fillId="2" borderId="0" xfId="0" applyNumberFormat="1" applyFill="1"/>
    <xf numFmtId="42" fontId="9" fillId="2" borderId="0" xfId="0" applyNumberFormat="1" applyFont="1" applyFill="1"/>
    <xf numFmtId="0" fontId="2" fillId="0" borderId="0" xfId="0" applyFont="1" applyAlignment="1">
      <alignment horizontal="center"/>
    </xf>
    <xf numFmtId="0" fontId="0" fillId="3" borderId="0" xfId="0" applyFill="1"/>
    <xf numFmtId="0" fontId="0" fillId="4" borderId="0" xfId="0" applyFill="1"/>
    <xf numFmtId="0" fontId="19" fillId="0" borderId="1" xfId="0" applyFont="1" applyBorder="1"/>
    <xf numFmtId="0" fontId="10" fillId="0" borderId="0" xfId="0" applyFont="1" applyAlignment="1">
      <alignment horizontal="right" vertical="center"/>
    </xf>
    <xf numFmtId="42" fontId="1" fillId="0" borderId="0" xfId="1" applyNumberFormat="1" applyFill="1"/>
    <xf numFmtId="0" fontId="9" fillId="0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P83"/>
  <sheetViews>
    <sheetView tabSelected="1" topLeftCell="A4" workbookViewId="0">
      <selection activeCell="M51" sqref="M51"/>
    </sheetView>
  </sheetViews>
  <sheetFormatPr defaultRowHeight="12.75" x14ac:dyDescent="0.2"/>
  <cols>
    <col min="8" max="8" width="8.5703125" customWidth="1"/>
    <col min="9" max="9" width="10.85546875" customWidth="1"/>
    <col min="10" max="10" width="13.42578125" customWidth="1"/>
    <col min="11" max="11" width="10.28515625" customWidth="1"/>
    <col min="13" max="13" width="12.28515625" bestFit="1" customWidth="1"/>
    <col min="16" max="16" width="12.28515625" bestFit="1" customWidth="1"/>
  </cols>
  <sheetData>
    <row r="4" spans="2:13" ht="15" x14ac:dyDescent="0.25">
      <c r="B4" s="1"/>
      <c r="C4" s="42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x14ac:dyDescent="0.2">
      <c r="C5" s="2"/>
    </row>
    <row r="6" spans="2:13" ht="14.25" x14ac:dyDescent="0.2">
      <c r="C6" s="3" t="s">
        <v>1</v>
      </c>
      <c r="F6" s="4"/>
      <c r="G6" s="5"/>
      <c r="H6" s="5"/>
      <c r="I6" s="5"/>
      <c r="J6" s="5"/>
      <c r="K6" s="5"/>
      <c r="L6" s="5"/>
      <c r="M6" s="5"/>
    </row>
    <row r="7" spans="2:13" ht="14.25" x14ac:dyDescent="0.2">
      <c r="C7" s="3" t="s">
        <v>2</v>
      </c>
      <c r="F7" s="6"/>
      <c r="G7" s="7"/>
      <c r="H7" s="7"/>
      <c r="I7" s="7"/>
      <c r="J7" s="7"/>
      <c r="K7" s="7"/>
      <c r="L7" s="7"/>
      <c r="M7" s="7"/>
    </row>
    <row r="8" spans="2:13" ht="14.25" x14ac:dyDescent="0.2">
      <c r="C8" s="3" t="s">
        <v>3</v>
      </c>
      <c r="F8" s="4"/>
      <c r="G8" s="5"/>
      <c r="H8" s="5"/>
      <c r="I8" s="5"/>
      <c r="J8" s="5"/>
      <c r="K8" s="5"/>
      <c r="L8" s="5"/>
      <c r="M8" s="5"/>
    </row>
    <row r="9" spans="2:13" x14ac:dyDescent="0.2">
      <c r="C9" s="8"/>
    </row>
    <row r="10" spans="2:13" ht="39.75" customHeight="1" x14ac:dyDescent="0.2">
      <c r="C10" s="9"/>
      <c r="D10" s="10" t="s">
        <v>47</v>
      </c>
      <c r="E10" s="5" t="s">
        <v>4</v>
      </c>
      <c r="F10" s="10"/>
      <c r="G10" s="45"/>
      <c r="H10" s="10"/>
      <c r="I10" s="12" t="s">
        <v>48</v>
      </c>
      <c r="J10" s="12" t="s">
        <v>44</v>
      </c>
      <c r="K10" s="13" t="s">
        <v>5</v>
      </c>
      <c r="L10" s="11"/>
      <c r="M10" s="14" t="s">
        <v>6</v>
      </c>
    </row>
    <row r="11" spans="2:13" x14ac:dyDescent="0.2">
      <c r="C11" s="15" t="s">
        <v>28</v>
      </c>
    </row>
    <row r="12" spans="2:13" x14ac:dyDescent="0.2">
      <c r="C12" s="15"/>
    </row>
    <row r="13" spans="2:13" x14ac:dyDescent="0.2">
      <c r="C13" s="15"/>
      <c r="D13" s="30"/>
    </row>
    <row r="14" spans="2:13" x14ac:dyDescent="0.2">
      <c r="C14" s="15"/>
      <c r="D14" s="35"/>
      <c r="E14" s="43" t="s">
        <v>45</v>
      </c>
      <c r="F14" s="43"/>
      <c r="G14" s="43"/>
      <c r="H14" s="43"/>
      <c r="I14" s="44"/>
      <c r="M14" s="47">
        <f>I14*D14</f>
        <v>0</v>
      </c>
    </row>
    <row r="15" spans="2:13" x14ac:dyDescent="0.2">
      <c r="C15" s="15"/>
      <c r="D15" s="35"/>
      <c r="E15" s="43" t="s">
        <v>46</v>
      </c>
      <c r="F15" s="43"/>
      <c r="G15" s="43"/>
      <c r="H15" s="43"/>
      <c r="I15" s="44"/>
      <c r="M15" s="47">
        <f t="shared" ref="M15:M26" si="0">I15*D15</f>
        <v>0</v>
      </c>
    </row>
    <row r="16" spans="2:13" x14ac:dyDescent="0.2">
      <c r="C16" s="15"/>
      <c r="D16" s="36"/>
      <c r="E16" s="43"/>
      <c r="F16" s="43"/>
      <c r="G16" s="43"/>
      <c r="H16" s="43"/>
      <c r="I16" s="44"/>
      <c r="M16" s="47">
        <f t="shared" si="0"/>
        <v>0</v>
      </c>
    </row>
    <row r="17" spans="3:14" x14ac:dyDescent="0.2">
      <c r="C17" s="15"/>
      <c r="D17" s="36"/>
      <c r="E17" s="43"/>
      <c r="F17" s="43"/>
      <c r="G17" s="43"/>
      <c r="H17" s="43"/>
      <c r="I17" s="44"/>
      <c r="M17" s="47">
        <f t="shared" si="0"/>
        <v>0</v>
      </c>
    </row>
    <row r="18" spans="3:14" x14ac:dyDescent="0.2">
      <c r="C18" s="15"/>
      <c r="D18" s="37"/>
      <c r="E18" s="43"/>
      <c r="F18" s="43"/>
      <c r="G18" s="43"/>
      <c r="H18" s="43"/>
      <c r="I18" s="44"/>
      <c r="M18" s="47">
        <f t="shared" si="0"/>
        <v>0</v>
      </c>
    </row>
    <row r="19" spans="3:14" x14ac:dyDescent="0.2">
      <c r="C19" s="15"/>
      <c r="D19" s="36"/>
      <c r="E19" s="43"/>
      <c r="F19" s="43"/>
      <c r="G19" s="43"/>
      <c r="H19" s="43"/>
      <c r="I19" s="44"/>
      <c r="M19" s="47">
        <f t="shared" si="0"/>
        <v>0</v>
      </c>
    </row>
    <row r="20" spans="3:14" x14ac:dyDescent="0.2">
      <c r="C20" s="15"/>
      <c r="D20" s="36"/>
      <c r="E20" s="43"/>
      <c r="F20" s="43"/>
      <c r="G20" s="43"/>
      <c r="H20" s="43"/>
      <c r="I20" s="44"/>
      <c r="M20" s="47">
        <f t="shared" si="0"/>
        <v>0</v>
      </c>
    </row>
    <row r="21" spans="3:14" x14ac:dyDescent="0.2">
      <c r="C21" s="15"/>
      <c r="D21" s="36"/>
      <c r="E21" s="43"/>
      <c r="F21" s="43"/>
      <c r="G21" s="43"/>
      <c r="H21" s="43"/>
      <c r="I21" s="44"/>
      <c r="M21" s="47">
        <f t="shared" si="0"/>
        <v>0</v>
      </c>
    </row>
    <row r="22" spans="3:14" x14ac:dyDescent="0.2">
      <c r="C22" s="15"/>
      <c r="D22" s="36"/>
      <c r="E22" s="43"/>
      <c r="F22" s="43"/>
      <c r="G22" s="43"/>
      <c r="H22" s="43"/>
      <c r="I22" s="44"/>
      <c r="M22" s="47">
        <f t="shared" si="0"/>
        <v>0</v>
      </c>
    </row>
    <row r="23" spans="3:14" x14ac:dyDescent="0.2">
      <c r="C23" s="15"/>
      <c r="D23" s="36"/>
      <c r="E23" s="43"/>
      <c r="F23" s="43"/>
      <c r="G23" s="43"/>
      <c r="H23" s="43"/>
      <c r="I23" s="44"/>
      <c r="M23" s="47">
        <f t="shared" si="0"/>
        <v>0</v>
      </c>
    </row>
    <row r="24" spans="3:14" x14ac:dyDescent="0.2">
      <c r="C24" s="15"/>
      <c r="D24" s="36"/>
      <c r="E24" s="43"/>
      <c r="F24" s="43"/>
      <c r="G24" s="43"/>
      <c r="H24" s="43"/>
      <c r="I24" s="44"/>
      <c r="M24" s="47">
        <f t="shared" si="0"/>
        <v>0</v>
      </c>
    </row>
    <row r="25" spans="3:14" x14ac:dyDescent="0.2">
      <c r="C25" s="15"/>
      <c r="D25" s="36"/>
      <c r="E25" s="43"/>
      <c r="F25" s="43"/>
      <c r="G25" s="43"/>
      <c r="H25" s="43"/>
      <c r="I25" s="44"/>
      <c r="M25" s="47">
        <f t="shared" si="0"/>
        <v>0</v>
      </c>
    </row>
    <row r="26" spans="3:14" x14ac:dyDescent="0.2">
      <c r="C26" s="15"/>
      <c r="D26" s="35"/>
      <c r="E26" s="43"/>
      <c r="F26" s="43"/>
      <c r="G26" s="43"/>
      <c r="H26" s="43"/>
      <c r="I26" s="44"/>
      <c r="M26" s="47">
        <f t="shared" si="0"/>
        <v>0</v>
      </c>
    </row>
    <row r="27" spans="3:14" x14ac:dyDescent="0.2">
      <c r="C27" s="15"/>
      <c r="L27" t="s">
        <v>7</v>
      </c>
      <c r="M27" s="17">
        <f>SUM(M14:M26)</f>
        <v>0</v>
      </c>
      <c r="N27" t="s">
        <v>8</v>
      </c>
    </row>
    <row r="28" spans="3:14" x14ac:dyDescent="0.2">
      <c r="C28" s="15"/>
    </row>
    <row r="29" spans="3:14" x14ac:dyDescent="0.2">
      <c r="C29" s="15" t="s">
        <v>29</v>
      </c>
      <c r="J29" s="16" t="s">
        <v>49</v>
      </c>
      <c r="K29" s="38">
        <v>0</v>
      </c>
      <c r="L29" s="16" t="s">
        <v>9</v>
      </c>
      <c r="M29" s="17">
        <f>K29*M27/100</f>
        <v>0</v>
      </c>
    </row>
    <row r="30" spans="3:14" x14ac:dyDescent="0.2">
      <c r="C30" s="19"/>
      <c r="L30" t="s">
        <v>7</v>
      </c>
      <c r="M30" s="17">
        <f>SUM(M27:M29)</f>
        <v>0</v>
      </c>
      <c r="N30" t="s">
        <v>10</v>
      </c>
    </row>
    <row r="31" spans="3:14" x14ac:dyDescent="0.2">
      <c r="C31" s="19"/>
      <c r="M31" s="17"/>
    </row>
    <row r="32" spans="3:14" x14ac:dyDescent="0.2">
      <c r="C32" s="15" t="s">
        <v>30</v>
      </c>
      <c r="F32" s="16"/>
      <c r="H32" s="16"/>
      <c r="I32" s="16"/>
      <c r="J32" t="s">
        <v>11</v>
      </c>
      <c r="K32" s="39">
        <v>5</v>
      </c>
      <c r="L32" t="s">
        <v>9</v>
      </c>
      <c r="M32" s="17">
        <f>K32*M30/100</f>
        <v>0</v>
      </c>
    </row>
    <row r="33" spans="3:14" x14ac:dyDescent="0.2">
      <c r="C33" s="15"/>
      <c r="L33" t="s">
        <v>7</v>
      </c>
      <c r="M33" s="17">
        <f>SUM(M30:M32)</f>
        <v>0</v>
      </c>
      <c r="N33" t="s">
        <v>12</v>
      </c>
    </row>
    <row r="34" spans="3:14" x14ac:dyDescent="0.2">
      <c r="C34" s="19"/>
    </row>
    <row r="35" spans="3:14" x14ac:dyDescent="0.2">
      <c r="C35" s="15" t="s">
        <v>31</v>
      </c>
      <c r="J35" s="16" t="s">
        <v>13</v>
      </c>
      <c r="K35" s="38">
        <v>3</v>
      </c>
      <c r="L35" t="s">
        <v>9</v>
      </c>
      <c r="M35" s="17">
        <f>ROUND(K35*M33/100,-3)</f>
        <v>0</v>
      </c>
    </row>
    <row r="36" spans="3:14" x14ac:dyDescent="0.2">
      <c r="C36" s="15" t="s">
        <v>50</v>
      </c>
    </row>
    <row r="37" spans="3:14" ht="13.5" thickBot="1" x14ac:dyDescent="0.25">
      <c r="C37" s="16"/>
    </row>
    <row r="38" spans="3:14" ht="13.5" thickBot="1" x14ac:dyDescent="0.25">
      <c r="C38" s="20" t="s">
        <v>14</v>
      </c>
      <c r="D38" s="21"/>
      <c r="E38" s="21"/>
      <c r="F38" s="21"/>
      <c r="G38" s="21"/>
      <c r="H38" s="21"/>
      <c r="I38" s="21"/>
      <c r="J38" s="21"/>
      <c r="K38" s="21"/>
      <c r="L38" s="21"/>
      <c r="M38" s="22">
        <f>SUM(M33:M35)</f>
        <v>0</v>
      </c>
    </row>
    <row r="39" spans="3:14" x14ac:dyDescent="0.2">
      <c r="C39" s="23"/>
    </row>
    <row r="40" spans="3:14" x14ac:dyDescent="0.2">
      <c r="C40" s="15" t="s">
        <v>32</v>
      </c>
      <c r="J40" s="16" t="s">
        <v>16</v>
      </c>
      <c r="K40" s="38">
        <v>15</v>
      </c>
      <c r="L40" t="s">
        <v>9</v>
      </c>
      <c r="M40" s="17">
        <f>K40*M38/100</f>
        <v>0</v>
      </c>
    </row>
    <row r="41" spans="3:14" x14ac:dyDescent="0.2">
      <c r="C41" s="15"/>
      <c r="J41" s="16"/>
      <c r="K41" s="48"/>
      <c r="M41" s="17"/>
    </row>
    <row r="42" spans="3:14" x14ac:dyDescent="0.2">
      <c r="C42" s="24" t="s">
        <v>56</v>
      </c>
    </row>
    <row r="43" spans="3:14" x14ac:dyDescent="0.2">
      <c r="C43" s="15" t="s">
        <v>15</v>
      </c>
      <c r="K43" s="38">
        <v>0</v>
      </c>
      <c r="L43" s="16" t="s">
        <v>9</v>
      </c>
      <c r="M43" s="17">
        <f>K43*$M$38/100</f>
        <v>0</v>
      </c>
    </row>
    <row r="44" spans="3:14" x14ac:dyDescent="0.2">
      <c r="C44" s="15" t="s">
        <v>51</v>
      </c>
      <c r="K44" s="38">
        <v>0</v>
      </c>
      <c r="L44" s="16" t="s">
        <v>9</v>
      </c>
      <c r="M44" s="17">
        <f t="shared" ref="M44:M48" si="1">K44*$M$38/100</f>
        <v>0</v>
      </c>
    </row>
    <row r="45" spans="3:14" x14ac:dyDescent="0.2">
      <c r="C45" s="15" t="s">
        <v>52</v>
      </c>
      <c r="K45" s="38">
        <v>0</v>
      </c>
      <c r="L45" s="16" t="s">
        <v>9</v>
      </c>
      <c r="M45" s="17">
        <f t="shared" si="1"/>
        <v>0</v>
      </c>
    </row>
    <row r="46" spans="3:14" x14ac:dyDescent="0.2">
      <c r="C46" s="15" t="s">
        <v>55</v>
      </c>
      <c r="K46" s="38">
        <v>0</v>
      </c>
      <c r="L46" s="16" t="s">
        <v>9</v>
      </c>
      <c r="M46" s="17">
        <f t="shared" si="1"/>
        <v>0</v>
      </c>
    </row>
    <row r="47" spans="3:14" x14ac:dyDescent="0.2">
      <c r="C47" s="15" t="s">
        <v>53</v>
      </c>
      <c r="K47" s="38">
        <v>0</v>
      </c>
      <c r="L47" s="16" t="s">
        <v>9</v>
      </c>
      <c r="M47" s="17">
        <f t="shared" si="1"/>
        <v>0</v>
      </c>
    </row>
    <row r="48" spans="3:14" x14ac:dyDescent="0.2">
      <c r="C48" s="15" t="s">
        <v>54</v>
      </c>
      <c r="K48" s="38">
        <v>0</v>
      </c>
      <c r="L48" s="16" t="s">
        <v>9</v>
      </c>
      <c r="M48" s="17">
        <f t="shared" si="1"/>
        <v>0</v>
      </c>
    </row>
    <row r="49" spans="3:16" x14ac:dyDescent="0.2">
      <c r="C49" s="15"/>
      <c r="K49" s="48"/>
      <c r="L49" s="16"/>
      <c r="M49" s="17"/>
    </row>
    <row r="50" spans="3:16" ht="13.5" thickBot="1" x14ac:dyDescent="0.25">
      <c r="C50" s="15"/>
      <c r="J50" s="16"/>
      <c r="K50" s="18"/>
      <c r="M50" s="17"/>
    </row>
    <row r="51" spans="3:16" ht="15" thickBot="1" x14ac:dyDescent="0.25">
      <c r="C51" s="20" t="s">
        <v>33</v>
      </c>
      <c r="D51" s="21"/>
      <c r="E51" s="21"/>
      <c r="F51" s="21"/>
      <c r="G51" s="21"/>
      <c r="H51" s="21"/>
      <c r="I51" s="21"/>
      <c r="J51" s="21"/>
      <c r="K51" s="21"/>
      <c r="L51" s="21"/>
      <c r="M51" s="22">
        <f>SUM(M38:M49)</f>
        <v>0</v>
      </c>
    </row>
    <row r="52" spans="3:16" x14ac:dyDescent="0.2">
      <c r="C52" s="15" t="s">
        <v>34</v>
      </c>
      <c r="F52" s="16"/>
      <c r="G52" s="16"/>
      <c r="J52" s="46" t="s">
        <v>41</v>
      </c>
      <c r="K52" s="39">
        <v>0</v>
      </c>
      <c r="L52" t="s">
        <v>9</v>
      </c>
      <c r="M52" s="17">
        <f>K52*M51/100</f>
        <v>0</v>
      </c>
    </row>
    <row r="53" spans="3:16" x14ac:dyDescent="0.2">
      <c r="C53" s="15" t="s">
        <v>35</v>
      </c>
      <c r="K53" s="16"/>
      <c r="M53" s="17">
        <f>0.25*M52</f>
        <v>0</v>
      </c>
    </row>
    <row r="54" spans="3:16" x14ac:dyDescent="0.2">
      <c r="C54" s="15"/>
      <c r="K54" s="16"/>
      <c r="M54" s="17"/>
    </row>
    <row r="55" spans="3:16" x14ac:dyDescent="0.2">
      <c r="C55" s="25" t="s">
        <v>42</v>
      </c>
      <c r="M55" s="26" t="s">
        <v>17</v>
      </c>
    </row>
    <row r="56" spans="3:16" x14ac:dyDescent="0.2">
      <c r="C56" s="15" t="s">
        <v>43</v>
      </c>
      <c r="K56" s="16"/>
      <c r="M56" s="40">
        <v>0</v>
      </c>
    </row>
    <row r="57" spans="3:16" x14ac:dyDescent="0.2">
      <c r="C57" s="15" t="s">
        <v>18</v>
      </c>
      <c r="M57" s="40">
        <v>0</v>
      </c>
    </row>
    <row r="58" spans="3:16" x14ac:dyDescent="0.2">
      <c r="C58" s="15" t="s">
        <v>36</v>
      </c>
      <c r="M58" s="40">
        <v>0</v>
      </c>
      <c r="N58" s="16"/>
    </row>
    <row r="59" spans="3:16" x14ac:dyDescent="0.2">
      <c r="C59" s="15" t="s">
        <v>37</v>
      </c>
      <c r="M59" s="34">
        <f>0.25*M58</f>
        <v>0</v>
      </c>
    </row>
    <row r="60" spans="3:16" x14ac:dyDescent="0.2">
      <c r="C60" s="15" t="s">
        <v>38</v>
      </c>
      <c r="M60" s="40">
        <v>0</v>
      </c>
      <c r="N60" s="16"/>
    </row>
    <row r="61" spans="3:16" x14ac:dyDescent="0.2">
      <c r="C61" s="15" t="s">
        <v>39</v>
      </c>
      <c r="M61" s="41">
        <v>0</v>
      </c>
    </row>
    <row r="62" spans="3:16" x14ac:dyDescent="0.2">
      <c r="C62" s="27"/>
      <c r="M62" s="17"/>
    </row>
    <row r="63" spans="3:16" ht="15" x14ac:dyDescent="0.25">
      <c r="L63" s="28" t="s">
        <v>19</v>
      </c>
      <c r="M63" s="17">
        <f>SUM(M56:M61)+SUM(M52:M53)+M51</f>
        <v>0</v>
      </c>
      <c r="P63" s="33"/>
    </row>
    <row r="64" spans="3:16" x14ac:dyDescent="0.2">
      <c r="C64" s="15"/>
    </row>
    <row r="65" spans="3:9" x14ac:dyDescent="0.2">
      <c r="C65" s="25" t="s">
        <v>40</v>
      </c>
    </row>
    <row r="66" spans="3:9" x14ac:dyDescent="0.2">
      <c r="C66" s="27"/>
    </row>
    <row r="67" spans="3:9" ht="23.25" customHeight="1" x14ac:dyDescent="0.2">
      <c r="C67" s="16" t="s">
        <v>20</v>
      </c>
    </row>
    <row r="68" spans="3:9" x14ac:dyDescent="0.2">
      <c r="D68" s="29" t="s">
        <v>21</v>
      </c>
      <c r="H68" s="29" t="s">
        <v>22</v>
      </c>
      <c r="I68" s="29"/>
    </row>
    <row r="69" spans="3:9" x14ac:dyDescent="0.2">
      <c r="C69" s="30"/>
    </row>
    <row r="70" spans="3:9" x14ac:dyDescent="0.2">
      <c r="C70" s="15" t="s">
        <v>23</v>
      </c>
    </row>
    <row r="71" spans="3:9" x14ac:dyDescent="0.2">
      <c r="C71" s="16"/>
    </row>
    <row r="72" spans="3:9" x14ac:dyDescent="0.2">
      <c r="C72" s="16" t="s">
        <v>24</v>
      </c>
    </row>
    <row r="73" spans="3:9" x14ac:dyDescent="0.2">
      <c r="C73" s="31" t="s">
        <v>25</v>
      </c>
      <c r="E73" s="31" t="s">
        <v>26</v>
      </c>
    </row>
    <row r="74" spans="3:9" ht="15.75" x14ac:dyDescent="0.25">
      <c r="C74" s="32" t="s">
        <v>27</v>
      </c>
    </row>
    <row r="79" spans="3:9" x14ac:dyDescent="0.2">
      <c r="C79" s="15"/>
    </row>
    <row r="80" spans="3:9" x14ac:dyDescent="0.2">
      <c r="C80" s="15"/>
    </row>
    <row r="81" spans="3:3" x14ac:dyDescent="0.2">
      <c r="C81" s="15"/>
    </row>
    <row r="82" spans="3:3" x14ac:dyDescent="0.2">
      <c r="C82" s="15"/>
    </row>
    <row r="83" spans="3:3" x14ac:dyDescent="0.2">
      <c r="C83" s="15"/>
    </row>
  </sheetData>
  <mergeCells count="1">
    <mergeCell ref="C4:M4"/>
  </mergeCells>
  <phoneticPr fontId="0" type="noConversion"/>
  <pageMargins left="0.75" right="0.75" top="1" bottom="1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Estimate</vt:lpstr>
      <vt:lpstr>'Detailed Estimate'!Print_Area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MacKinnon</dc:creator>
  <cp:lastModifiedBy>gmackinnon</cp:lastModifiedBy>
  <cp:lastPrinted>2004-08-23T20:02:34Z</cp:lastPrinted>
  <dcterms:created xsi:type="dcterms:W3CDTF">2004-08-16T13:09:35Z</dcterms:created>
  <dcterms:modified xsi:type="dcterms:W3CDTF">2017-03-09T19:16:57Z</dcterms:modified>
</cp:coreProperties>
</file>